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gr.sysvdi.dom\USERDATA\DATA\gzappacosta\Documents\Lavoro\DSN\2023 I semestre\tabelle da lavorare\comparativo\tabella 20\"/>
    </mc:Choice>
  </mc:AlternateContent>
  <bookViews>
    <workbookView xWindow="0" yWindow="0" windowWidth="28800" windowHeight="14100"/>
  </bookViews>
  <sheets>
    <sheet name="Vero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</calcChain>
</file>

<file path=xl/sharedStrings.xml><?xml version="1.0" encoding="utf-8"?>
<sst xmlns="http://schemas.openxmlformats.org/spreadsheetml/2006/main" count="68" uniqueCount="27">
  <si>
    <t>Tabella 20_N. Agevolazione prima casa per età dell’acquirente - Valori assoluti</t>
  </si>
  <si>
    <t>Verona</t>
  </si>
  <si>
    <t>Primo Semestre 2022</t>
  </si>
  <si>
    <t>Primo Semestre 2023</t>
  </si>
  <si>
    <t>Variazioni 2023</t>
  </si>
  <si>
    <t>Totale (N)</t>
  </si>
  <si>
    <t>0-17 (N)</t>
  </si>
  <si>
    <t>18-35 (N)</t>
  </si>
  <si>
    <t>36-45 (N)</t>
  </si>
  <si>
    <t>46-55 (N)</t>
  </si>
  <si>
    <t>56-65 (N)</t>
  </si>
  <si>
    <t>66-75 (N)</t>
  </si>
  <si>
    <t>76-99 (N)</t>
  </si>
  <si>
    <t>Compravendita di fabbricato</t>
  </si>
  <si>
    <t>Compravendita della nuda proprietà di fabbricato</t>
  </si>
  <si>
    <t>Compravendita dell'usufrutto di fabbricato</t>
  </si>
  <si>
    <t>Compravendita di altri diritti di fabbricato</t>
  </si>
  <si>
    <t>Totale</t>
  </si>
  <si>
    <t>Tabella 20_P. Agevolazione prima casa per età dell’acquirente - Valori percentuali</t>
  </si>
  <si>
    <t>0-17 (%)</t>
  </si>
  <si>
    <t>18-35 (%)</t>
  </si>
  <si>
    <t>36-45 (%)</t>
  </si>
  <si>
    <t>46-55 (%)</t>
  </si>
  <si>
    <t>56-65 (%)</t>
  </si>
  <si>
    <t>66-75 (%)</t>
  </si>
  <si>
    <t>76-99 (%)</t>
  </si>
  <si>
    <t>Totale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</si>
</sst>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0" fontId="2" fillId="4" borderId="9" xfId="0" applyFont="1" applyFill="1" applyBorder="1" applyAlignment="1">
      <alignment horizontal="left"/>
    </xf>
    <xf numFmtId="164" fontId="2" fillId="4" borderId="10" xfId="0" applyNumberFormat="1" applyFont="1" applyFill="1" applyBorder="1"/>
    <xf numFmtId="164" fontId="2" fillId="4" borderId="1" xfId="0" applyNumberFormat="1" applyFont="1" applyFill="1" applyBorder="1"/>
    <xf numFmtId="164" fontId="2" fillId="4" borderId="11" xfId="0" applyNumberFormat="1" applyFont="1" applyFill="1" applyBorder="1"/>
    <xf numFmtId="166" fontId="2" fillId="0" borderId="7" xfId="0" applyNumberFormat="1" applyFont="1" applyBorder="1"/>
    <xf numFmtId="166" fontId="2" fillId="5" borderId="7" xfId="0" applyNumberFormat="1" applyFont="1" applyFill="1" applyBorder="1"/>
    <xf numFmtId="166" fontId="2" fillId="4" borderId="1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3" fillId="0" borderId="0" xfId="2" applyNumberFormat="1" applyFont="1" applyBorder="1"/>
    <xf numFmtId="165" fontId="3" fillId="3" borderId="0" xfId="2" applyNumberFormat="1" applyFont="1" applyFill="1" applyBorder="1"/>
    <xf numFmtId="165" fontId="2" fillId="4" borderId="1" xfId="2" applyNumberFormat="1" applyFont="1" applyFill="1" applyBorder="1"/>
    <xf numFmtId="0" fontId="5" fillId="0" borderId="0" xfId="0" applyFont="1"/>
    <xf numFmtId="43" fontId="3" fillId="0" borderId="0" xfId="2" applyFont="1" applyBorder="1"/>
    <xf numFmtId="166" fontId="3" fillId="0" borderId="0" xfId="0" applyNumberFormat="1" applyFont="1"/>
    <xf numFmtId="166" fontId="3" fillId="0" borderId="8" xfId="0" applyNumberFormat="1" applyFont="1" applyBorder="1"/>
    <xf numFmtId="43" fontId="3" fillId="3" borderId="0" xfId="2" applyFont="1" applyFill="1" applyBorder="1"/>
    <xf numFmtId="166" fontId="3" fillId="3" borderId="0" xfId="0" applyNumberFormat="1" applyFont="1" applyFill="1"/>
    <xf numFmtId="166" fontId="3" fillId="3" borderId="8" xfId="0" applyNumberFormat="1" applyFont="1" applyFill="1" applyBorder="1"/>
    <xf numFmtId="43" fontId="2" fillId="4" borderId="1" xfId="2" applyFont="1" applyFill="1" applyBorder="1"/>
    <xf numFmtId="166" fontId="2" fillId="4" borderId="1" xfId="0" applyNumberFormat="1" applyFont="1" applyFill="1" applyBorder="1"/>
    <xf numFmtId="166" fontId="2" fillId="4" borderId="11" xfId="0" applyNumberFormat="1" applyFont="1" applyFill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sqref="A1:Y18"/>
    </sheetView>
  </sheetViews>
  <sheetFormatPr defaultColWidth="31.85546875" defaultRowHeight="15" x14ac:dyDescent="0.25"/>
  <cols>
    <col min="1" max="1" width="40.42578125" bestFit="1" customWidth="1"/>
    <col min="2" max="2" width="8.7109375" bestFit="1" customWidth="1"/>
    <col min="3" max="3" width="7.5703125" bestFit="1" customWidth="1"/>
    <col min="4" max="6" width="8.5703125" bestFit="1" customWidth="1"/>
    <col min="7" max="9" width="8.42578125" bestFit="1" customWidth="1"/>
    <col min="10" max="10" width="8.7109375" bestFit="1" customWidth="1"/>
    <col min="11" max="11" width="7.42578125" bestFit="1" customWidth="1"/>
    <col min="12" max="14" width="8.5703125" bestFit="1" customWidth="1"/>
    <col min="15" max="17" width="8.42578125" bestFit="1" customWidth="1"/>
    <col min="18" max="18" width="8.7109375" bestFit="1" customWidth="1"/>
    <col min="19" max="19" width="7.42578125" bestFit="1" customWidth="1"/>
    <col min="20" max="25" width="8.42578125" bestFit="1" customWidth="1"/>
  </cols>
  <sheetData>
    <row r="1" spans="1:25" ht="15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4"/>
      <c r="J2" s="22" t="s">
        <v>3</v>
      </c>
      <c r="K2" s="23"/>
      <c r="L2" s="23"/>
      <c r="M2" s="23"/>
      <c r="N2" s="23"/>
      <c r="O2" s="23"/>
      <c r="P2" s="23"/>
      <c r="Q2" s="23"/>
      <c r="R2" s="22" t="s">
        <v>4</v>
      </c>
      <c r="S2" s="23"/>
      <c r="T2" s="23"/>
      <c r="U2" s="23"/>
      <c r="V2" s="23"/>
      <c r="W2" s="23"/>
      <c r="X2" s="23"/>
      <c r="Y2" s="24"/>
    </row>
    <row r="3" spans="1:25" x14ac:dyDescent="0.25">
      <c r="A3" s="1"/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2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2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4" t="s">
        <v>12</v>
      </c>
    </row>
    <row r="4" spans="1:25" x14ac:dyDescent="0.25">
      <c r="A4" s="5" t="s">
        <v>13</v>
      </c>
      <c r="B4" s="6">
        <v>5137</v>
      </c>
      <c r="C4" s="25">
        <v>6</v>
      </c>
      <c r="D4" s="25">
        <v>1412</v>
      </c>
      <c r="E4" s="25">
        <v>1674</v>
      </c>
      <c r="F4" s="25">
        <v>1090</v>
      </c>
      <c r="G4" s="25">
        <v>599</v>
      </c>
      <c r="H4" s="25">
        <v>288</v>
      </c>
      <c r="I4" s="25">
        <v>68</v>
      </c>
      <c r="J4" s="6">
        <v>4506</v>
      </c>
      <c r="K4" s="25">
        <v>9</v>
      </c>
      <c r="L4" s="25">
        <v>1138</v>
      </c>
      <c r="M4" s="25">
        <v>1422</v>
      </c>
      <c r="N4" s="25">
        <v>973</v>
      </c>
      <c r="O4" s="25">
        <v>575</v>
      </c>
      <c r="P4" s="25">
        <v>281</v>
      </c>
      <c r="Q4" s="25">
        <v>108</v>
      </c>
      <c r="R4" s="6">
        <v>-631</v>
      </c>
      <c r="S4" s="7">
        <v>3</v>
      </c>
      <c r="T4" s="7">
        <v>-274</v>
      </c>
      <c r="U4" s="7">
        <v>-252</v>
      </c>
      <c r="V4" s="7">
        <v>-117</v>
      </c>
      <c r="W4" s="7">
        <v>-24</v>
      </c>
      <c r="X4" s="7">
        <v>-7</v>
      </c>
      <c r="Y4" s="8">
        <v>40</v>
      </c>
    </row>
    <row r="5" spans="1:25" x14ac:dyDescent="0.25">
      <c r="A5" s="9" t="s">
        <v>14</v>
      </c>
      <c r="B5" s="10">
        <v>81</v>
      </c>
      <c r="C5" s="26">
        <v>0</v>
      </c>
      <c r="D5" s="26">
        <v>25</v>
      </c>
      <c r="E5" s="26">
        <v>10</v>
      </c>
      <c r="F5" s="26">
        <v>20</v>
      </c>
      <c r="G5" s="26">
        <v>14</v>
      </c>
      <c r="H5" s="26">
        <v>4</v>
      </c>
      <c r="I5" s="26">
        <v>8</v>
      </c>
      <c r="J5" s="10">
        <v>75</v>
      </c>
      <c r="K5" s="26">
        <v>2</v>
      </c>
      <c r="L5" s="26">
        <v>17</v>
      </c>
      <c r="M5" s="26">
        <v>23</v>
      </c>
      <c r="N5" s="26">
        <v>13</v>
      </c>
      <c r="O5" s="26">
        <v>12</v>
      </c>
      <c r="P5" s="26">
        <v>5</v>
      </c>
      <c r="Q5" s="26">
        <v>3</v>
      </c>
      <c r="R5" s="10">
        <v>-6</v>
      </c>
      <c r="S5" s="11">
        <v>2</v>
      </c>
      <c r="T5" s="11">
        <v>-8</v>
      </c>
      <c r="U5" s="11">
        <v>13</v>
      </c>
      <c r="V5" s="11">
        <v>-7</v>
      </c>
      <c r="W5" s="11">
        <v>-2</v>
      </c>
      <c r="X5" s="11">
        <v>1</v>
      </c>
      <c r="Y5" s="12">
        <v>-5</v>
      </c>
    </row>
    <row r="6" spans="1:25" x14ac:dyDescent="0.25">
      <c r="A6" s="5" t="s">
        <v>15</v>
      </c>
      <c r="B6" s="6">
        <v>56</v>
      </c>
      <c r="C6" s="25">
        <v>0</v>
      </c>
      <c r="D6" s="25">
        <v>2</v>
      </c>
      <c r="E6" s="25">
        <v>6</v>
      </c>
      <c r="F6" s="25">
        <v>11</v>
      </c>
      <c r="G6" s="25">
        <v>12</v>
      </c>
      <c r="H6" s="25">
        <v>15</v>
      </c>
      <c r="I6" s="25">
        <v>10</v>
      </c>
      <c r="J6" s="6">
        <v>52</v>
      </c>
      <c r="K6" s="25">
        <v>0</v>
      </c>
      <c r="L6" s="25">
        <v>2</v>
      </c>
      <c r="M6" s="25">
        <v>2</v>
      </c>
      <c r="N6" s="25">
        <v>9</v>
      </c>
      <c r="O6" s="25">
        <v>15</v>
      </c>
      <c r="P6" s="25">
        <v>12</v>
      </c>
      <c r="Q6" s="25">
        <v>12</v>
      </c>
      <c r="R6" s="6">
        <v>-4</v>
      </c>
      <c r="S6" s="7">
        <v>0</v>
      </c>
      <c r="T6" s="7">
        <v>0</v>
      </c>
      <c r="U6" s="7">
        <v>-4</v>
      </c>
      <c r="V6" s="7">
        <v>-2</v>
      </c>
      <c r="W6" s="7">
        <v>3</v>
      </c>
      <c r="X6" s="7">
        <v>-3</v>
      </c>
      <c r="Y6" s="8">
        <v>2</v>
      </c>
    </row>
    <row r="7" spans="1:25" x14ac:dyDescent="0.25">
      <c r="A7" s="9" t="s">
        <v>16</v>
      </c>
      <c r="B7" s="10">
        <v>7</v>
      </c>
      <c r="C7" s="26">
        <v>0</v>
      </c>
      <c r="D7" s="26">
        <v>2</v>
      </c>
      <c r="E7" s="26">
        <v>2</v>
      </c>
      <c r="F7" s="26">
        <v>0</v>
      </c>
      <c r="G7" s="26">
        <v>2</v>
      </c>
      <c r="H7" s="26">
        <v>0</v>
      </c>
      <c r="I7" s="26">
        <v>1</v>
      </c>
      <c r="J7" s="10">
        <v>11</v>
      </c>
      <c r="K7" s="26">
        <v>0</v>
      </c>
      <c r="L7" s="26">
        <v>1</v>
      </c>
      <c r="M7" s="26">
        <v>5</v>
      </c>
      <c r="N7" s="26">
        <v>1</v>
      </c>
      <c r="O7" s="26">
        <v>3</v>
      </c>
      <c r="P7" s="26">
        <v>1</v>
      </c>
      <c r="Q7" s="26">
        <v>0</v>
      </c>
      <c r="R7" s="10">
        <v>4</v>
      </c>
      <c r="S7" s="11">
        <v>0</v>
      </c>
      <c r="T7" s="11">
        <v>-1</v>
      </c>
      <c r="U7" s="11">
        <v>3</v>
      </c>
      <c r="V7" s="11">
        <v>1</v>
      </c>
      <c r="W7" s="11">
        <v>1</v>
      </c>
      <c r="X7" s="11">
        <v>1</v>
      </c>
      <c r="Y7" s="12">
        <v>-1</v>
      </c>
    </row>
    <row r="8" spans="1:25" ht="15.75" thickBot="1" x14ac:dyDescent="0.3">
      <c r="A8" s="13" t="s">
        <v>17</v>
      </c>
      <c r="B8" s="14">
        <v>5281</v>
      </c>
      <c r="C8" s="27">
        <v>6</v>
      </c>
      <c r="D8" s="27">
        <v>1441</v>
      </c>
      <c r="E8" s="27">
        <v>1692</v>
      </c>
      <c r="F8" s="27">
        <v>1121</v>
      </c>
      <c r="G8" s="27">
        <v>627</v>
      </c>
      <c r="H8" s="27">
        <v>307</v>
      </c>
      <c r="I8" s="27">
        <v>87</v>
      </c>
      <c r="J8" s="14">
        <v>4644</v>
      </c>
      <c r="K8" s="27">
        <v>11</v>
      </c>
      <c r="L8" s="27">
        <v>1158</v>
      </c>
      <c r="M8" s="27">
        <v>1452</v>
      </c>
      <c r="N8" s="27">
        <v>996</v>
      </c>
      <c r="O8" s="27">
        <v>605</v>
      </c>
      <c r="P8" s="27">
        <v>299</v>
      </c>
      <c r="Q8" s="27">
        <v>123</v>
      </c>
      <c r="R8" s="14">
        <v>-637</v>
      </c>
      <c r="S8" s="15">
        <v>5</v>
      </c>
      <c r="T8" s="15">
        <v>-283</v>
      </c>
      <c r="U8" s="15">
        <v>-240</v>
      </c>
      <c r="V8" s="15">
        <v>-125</v>
      </c>
      <c r="W8" s="15">
        <v>-22</v>
      </c>
      <c r="X8" s="15">
        <v>-8</v>
      </c>
      <c r="Y8" s="16">
        <v>36</v>
      </c>
    </row>
    <row r="9" spans="1:2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.75" thickBot="1" x14ac:dyDescent="0.3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1" t="s">
        <v>1</v>
      </c>
      <c r="B12" s="22" t="s">
        <v>2</v>
      </c>
      <c r="C12" s="23"/>
      <c r="D12" s="23"/>
      <c r="E12" s="23"/>
      <c r="F12" s="23"/>
      <c r="G12" s="23"/>
      <c r="H12" s="23"/>
      <c r="I12" s="24"/>
      <c r="J12" s="22" t="s">
        <v>3</v>
      </c>
      <c r="K12" s="23"/>
      <c r="L12" s="23"/>
      <c r="M12" s="23"/>
      <c r="N12" s="23"/>
      <c r="O12" s="23"/>
      <c r="P12" s="23"/>
      <c r="Q12" s="23"/>
      <c r="R12" s="22" t="s">
        <v>4</v>
      </c>
      <c r="S12" s="23"/>
      <c r="T12" s="23"/>
      <c r="U12" s="23"/>
      <c r="V12" s="23"/>
      <c r="W12" s="23"/>
      <c r="X12" s="23"/>
      <c r="Y12" s="24"/>
    </row>
    <row r="13" spans="1:25" x14ac:dyDescent="0.25">
      <c r="A13" s="1"/>
      <c r="B13" s="2" t="s">
        <v>5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4" t="s">
        <v>25</v>
      </c>
      <c r="J13" s="2" t="s">
        <v>5</v>
      </c>
      <c r="K13" s="3" t="s">
        <v>19</v>
      </c>
      <c r="L13" s="3" t="s">
        <v>20</v>
      </c>
      <c r="M13" s="3" t="s">
        <v>21</v>
      </c>
      <c r="N13" s="3" t="s">
        <v>22</v>
      </c>
      <c r="O13" s="3" t="s">
        <v>23</v>
      </c>
      <c r="P13" s="3" t="s">
        <v>24</v>
      </c>
      <c r="Q13" s="4" t="s">
        <v>25</v>
      </c>
      <c r="R13" s="2" t="s">
        <v>26</v>
      </c>
      <c r="S13" s="3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4" t="s">
        <v>25</v>
      </c>
    </row>
    <row r="14" spans="1:25" x14ac:dyDescent="0.25">
      <c r="A14" s="5" t="s">
        <v>13</v>
      </c>
      <c r="B14" s="6">
        <v>5137</v>
      </c>
      <c r="C14" s="29">
        <v>0.11679968853416391</v>
      </c>
      <c r="D14" s="29">
        <v>27.486860035039907</v>
      </c>
      <c r="E14" s="29">
        <v>32.587113101031726</v>
      </c>
      <c r="F14" s="29">
        <v>21.218610083706444</v>
      </c>
      <c r="G14" s="29">
        <v>11.660502238660698</v>
      </c>
      <c r="H14" s="29">
        <v>5.6063850496398677</v>
      </c>
      <c r="I14" s="29">
        <v>1.3237298033871909</v>
      </c>
      <c r="J14" s="6">
        <v>4506</v>
      </c>
      <c r="K14" s="29">
        <v>0.19973368841544609</v>
      </c>
      <c r="L14" s="29">
        <v>25.255215268530844</v>
      </c>
      <c r="M14" s="29">
        <v>31.557922769640477</v>
      </c>
      <c r="N14" s="29">
        <v>21.593430980914334</v>
      </c>
      <c r="O14" s="29">
        <v>12.760763426542388</v>
      </c>
      <c r="P14" s="29">
        <v>6.2361296049711497</v>
      </c>
      <c r="Q14" s="29">
        <v>2.3968042609853528</v>
      </c>
      <c r="R14" s="17">
        <f>R4/B14*100</f>
        <v>-12.283433910842904</v>
      </c>
      <c r="S14" s="30">
        <v>8.293399988128218E-2</v>
      </c>
      <c r="T14" s="30">
        <v>-2.2316447665090635</v>
      </c>
      <c r="U14" s="30">
        <v>-1.0291903313912485</v>
      </c>
      <c r="V14" s="30">
        <v>0.37482089720788991</v>
      </c>
      <c r="W14" s="30">
        <v>1.1002611878816904</v>
      </c>
      <c r="X14" s="30">
        <v>0.62974455533128193</v>
      </c>
      <c r="Y14" s="31">
        <v>1.0730744575981619</v>
      </c>
    </row>
    <row r="15" spans="1:25" x14ac:dyDescent="0.25">
      <c r="A15" s="9" t="s">
        <v>14</v>
      </c>
      <c r="B15" s="10">
        <v>81</v>
      </c>
      <c r="C15" s="32">
        <v>0</v>
      </c>
      <c r="D15" s="32">
        <v>30.864197530864196</v>
      </c>
      <c r="E15" s="32">
        <v>12.345679012345679</v>
      </c>
      <c r="F15" s="32">
        <v>24.691358024691358</v>
      </c>
      <c r="G15" s="32">
        <v>17.283950617283949</v>
      </c>
      <c r="H15" s="32">
        <v>4.9382716049382713</v>
      </c>
      <c r="I15" s="32">
        <v>9.8765432098765427</v>
      </c>
      <c r="J15" s="10">
        <v>75</v>
      </c>
      <c r="K15" s="32">
        <v>2.666666666666667</v>
      </c>
      <c r="L15" s="32">
        <v>22.666666666666664</v>
      </c>
      <c r="M15" s="32">
        <v>30.666666666666664</v>
      </c>
      <c r="N15" s="32">
        <v>17.333333333333336</v>
      </c>
      <c r="O15" s="32">
        <v>16</v>
      </c>
      <c r="P15" s="32">
        <v>6.666666666666667</v>
      </c>
      <c r="Q15" s="32">
        <v>4</v>
      </c>
      <c r="R15" s="18">
        <f t="shared" ref="R15:R18" si="0">R5/B15*100</f>
        <v>-7.4074074074074066</v>
      </c>
      <c r="S15" s="33">
        <v>2.666666666666667</v>
      </c>
      <c r="T15" s="33">
        <v>-8.1975308641975317</v>
      </c>
      <c r="U15" s="33">
        <v>18.320987654320987</v>
      </c>
      <c r="V15" s="33">
        <v>-7.3580246913580218</v>
      </c>
      <c r="W15" s="33">
        <v>-1.2839506172839492</v>
      </c>
      <c r="X15" s="33">
        <v>1.7283950617283956</v>
      </c>
      <c r="Y15" s="34">
        <v>-5.8765432098765427</v>
      </c>
    </row>
    <row r="16" spans="1:25" x14ac:dyDescent="0.25">
      <c r="A16" s="5" t="s">
        <v>15</v>
      </c>
      <c r="B16" s="6">
        <v>56</v>
      </c>
      <c r="C16" s="29">
        <v>0</v>
      </c>
      <c r="D16" s="29">
        <v>3.5714285714285712</v>
      </c>
      <c r="E16" s="29">
        <v>10.714285714285714</v>
      </c>
      <c r="F16" s="29">
        <v>19.642857142857142</v>
      </c>
      <c r="G16" s="29">
        <v>21.428571428571427</v>
      </c>
      <c r="H16" s="29">
        <v>26.785714285714285</v>
      </c>
      <c r="I16" s="29">
        <v>17.857142857142858</v>
      </c>
      <c r="J16" s="6">
        <v>52</v>
      </c>
      <c r="K16" s="29">
        <v>0</v>
      </c>
      <c r="L16" s="29">
        <v>3.8461538461538463</v>
      </c>
      <c r="M16" s="29">
        <v>3.8461538461538463</v>
      </c>
      <c r="N16" s="29">
        <v>17.307692307692307</v>
      </c>
      <c r="O16" s="29">
        <v>28.846153846153843</v>
      </c>
      <c r="P16" s="29">
        <v>23.076923076923077</v>
      </c>
      <c r="Q16" s="29">
        <v>23.076923076923077</v>
      </c>
      <c r="R16" s="17">
        <f t="shared" si="0"/>
        <v>-7.1428571428571423</v>
      </c>
      <c r="S16" s="30">
        <v>0</v>
      </c>
      <c r="T16" s="30">
        <v>0.27472527472527508</v>
      </c>
      <c r="U16" s="30">
        <v>-6.8681318681318668</v>
      </c>
      <c r="V16" s="30">
        <v>-2.3351648351648358</v>
      </c>
      <c r="W16" s="30">
        <v>7.4175824175824161</v>
      </c>
      <c r="X16" s="30">
        <v>-3.708791208791208</v>
      </c>
      <c r="Y16" s="31">
        <v>5.219780219780219</v>
      </c>
    </row>
    <row r="17" spans="1:25" x14ac:dyDescent="0.25">
      <c r="A17" s="9" t="s">
        <v>16</v>
      </c>
      <c r="B17" s="10">
        <v>7</v>
      </c>
      <c r="C17" s="32">
        <v>0</v>
      </c>
      <c r="D17" s="32">
        <v>28.571428571428569</v>
      </c>
      <c r="E17" s="32">
        <v>28.571428571428569</v>
      </c>
      <c r="F17" s="32">
        <v>0</v>
      </c>
      <c r="G17" s="32">
        <v>28.571428571428569</v>
      </c>
      <c r="H17" s="32">
        <v>0</v>
      </c>
      <c r="I17" s="32">
        <v>14.285714285714285</v>
      </c>
      <c r="J17" s="10">
        <v>11</v>
      </c>
      <c r="K17" s="32">
        <v>0</v>
      </c>
      <c r="L17" s="32">
        <v>9.0909090909090917</v>
      </c>
      <c r="M17" s="32">
        <v>45.454545454545453</v>
      </c>
      <c r="N17" s="32">
        <v>9.0909090909090917</v>
      </c>
      <c r="O17" s="32">
        <v>27.27272727272727</v>
      </c>
      <c r="P17" s="32">
        <v>9.0909090909090917</v>
      </c>
      <c r="Q17" s="32">
        <v>0</v>
      </c>
      <c r="R17" s="18">
        <f t="shared" si="0"/>
        <v>57.142857142857139</v>
      </c>
      <c r="S17" s="33">
        <v>0</v>
      </c>
      <c r="T17" s="33">
        <v>-19.480519480519476</v>
      </c>
      <c r="U17" s="33">
        <v>16.883116883116884</v>
      </c>
      <c r="V17" s="33">
        <v>9.0909090909090917</v>
      </c>
      <c r="W17" s="33">
        <v>-1.2987012987012996</v>
      </c>
      <c r="X17" s="33">
        <v>9.0909090909090917</v>
      </c>
      <c r="Y17" s="34">
        <v>-14.285714285714285</v>
      </c>
    </row>
    <row r="18" spans="1:25" ht="15.75" thickBot="1" x14ac:dyDescent="0.3">
      <c r="A18" s="13" t="s">
        <v>17</v>
      </c>
      <c r="B18" s="14">
        <v>5281</v>
      </c>
      <c r="C18" s="35">
        <v>0.11361484567316796</v>
      </c>
      <c r="D18" s="35">
        <v>27.286498769172507</v>
      </c>
      <c r="E18" s="35">
        <v>32.039386479833368</v>
      </c>
      <c r="F18" s="35">
        <v>21.227040333270214</v>
      </c>
      <c r="G18" s="35">
        <v>11.872751372846052</v>
      </c>
      <c r="H18" s="35">
        <v>5.8132929369437605</v>
      </c>
      <c r="I18" s="35">
        <v>1.6474152622609355</v>
      </c>
      <c r="J18" s="14">
        <v>4644</v>
      </c>
      <c r="K18" s="35">
        <v>0.23686477174849266</v>
      </c>
      <c r="L18" s="35">
        <v>24.935400516795866</v>
      </c>
      <c r="M18" s="35">
        <v>31.266149870801037</v>
      </c>
      <c r="N18" s="35">
        <v>21.447028423772611</v>
      </c>
      <c r="O18" s="35">
        <v>13.027562446167099</v>
      </c>
      <c r="P18" s="35">
        <v>6.4384151593453929</v>
      </c>
      <c r="Q18" s="35">
        <v>2.648578811369509</v>
      </c>
      <c r="R18" s="19">
        <f t="shared" si="0"/>
        <v>-12.062109448967998</v>
      </c>
      <c r="S18" s="36">
        <v>0.1232499260753247</v>
      </c>
      <c r="T18" s="36">
        <v>-2.3510982523766408</v>
      </c>
      <c r="U18" s="36">
        <v>-0.77323660903233105</v>
      </c>
      <c r="V18" s="36">
        <v>0.21998809050239743</v>
      </c>
      <c r="W18" s="36">
        <v>1.1548110733210475</v>
      </c>
      <c r="X18" s="36">
        <v>0.6251222224016324</v>
      </c>
      <c r="Y18" s="37">
        <v>1.0011635491085735</v>
      </c>
    </row>
  </sheetData>
  <mergeCells count="8">
    <mergeCell ref="B12:I12"/>
    <mergeCell ref="J12:Q12"/>
    <mergeCell ref="R12:Y12"/>
    <mergeCell ref="A1:Y1"/>
    <mergeCell ref="B2:I2"/>
    <mergeCell ref="J2:Q2"/>
    <mergeCell ref="R2:Y2"/>
    <mergeCell ref="A11:Y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Verona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2023-10-02T09:19:43Z</dcterms:created>
  <dcterms:modified xsi:type="dcterms:W3CDTF">2023-10-02T11:03:29Z</dcterms:modified>
</cp:coreProperties>
</file>